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730" windowHeight="11760"/>
  </bookViews>
  <sheets>
    <sheet name="Zusammenfassung" sheetId="1" r:id="rId1"/>
    <sheet name="Grafiken aus Präsentation" sheetId="2" r:id="rId2"/>
  </sheets>
  <calcPr calcId="145621"/>
</workbook>
</file>

<file path=xl/calcChain.xml><?xml version="1.0" encoding="utf-8"?>
<calcChain xmlns="http://schemas.openxmlformats.org/spreadsheetml/2006/main">
  <c r="E36" i="1" l="1"/>
  <c r="D36" i="1"/>
  <c r="F34" i="1"/>
  <c r="F33" i="1" l="1"/>
  <c r="F32" i="1"/>
  <c r="F31" i="1"/>
  <c r="F14" i="1"/>
  <c r="F13" i="1"/>
  <c r="F12" i="1"/>
  <c r="F11" i="1"/>
  <c r="F10" i="1"/>
  <c r="F9" i="1"/>
  <c r="E15" i="1"/>
  <c r="D15" i="1"/>
  <c r="C15" i="1"/>
  <c r="F15" i="1" l="1"/>
  <c r="F36" i="1"/>
</calcChain>
</file>

<file path=xl/sharedStrings.xml><?xml version="1.0" encoding="utf-8"?>
<sst xmlns="http://schemas.openxmlformats.org/spreadsheetml/2006/main" count="46" uniqueCount="32">
  <si>
    <t>Ausgangslage</t>
  </si>
  <si>
    <t>stadteinwärts</t>
  </si>
  <si>
    <t>landeinwärts</t>
  </si>
  <si>
    <t>Höchstbelastung</t>
  </si>
  <si>
    <t>Wartezeit-Differenz</t>
  </si>
  <si>
    <t>[Sekunden]</t>
  </si>
  <si>
    <t>Summe</t>
  </si>
  <si>
    <t>Linie</t>
  </si>
  <si>
    <t>Richtung</t>
  </si>
  <si>
    <t>Durchschnittl. Verkehr</t>
  </si>
  <si>
    <t>Variante C Planf. 3</t>
  </si>
  <si>
    <t>Alle</t>
  </si>
  <si>
    <t>23.05.2018 ASB</t>
  </si>
  <si>
    <t>Quelle</t>
  </si>
  <si>
    <t>01.11.2018 SBR</t>
  </si>
  <si>
    <t>STRASSENBAHN</t>
  </si>
  <si>
    <t xml:space="preserve">Fazit STRASSENBAHN Variante C Planfall 3: </t>
  </si>
  <si>
    <t>KFZ</t>
  </si>
  <si>
    <t>Rudolf-Renner-Str. Nord</t>
  </si>
  <si>
    <t>Kesselsdorfer Str. Ost</t>
  </si>
  <si>
    <t>Kesselsdorfer Str. West</t>
  </si>
  <si>
    <t>Zufahrt</t>
  </si>
  <si>
    <t>AUSGANGSLAGE</t>
  </si>
  <si>
    <t>VARIANTEN</t>
  </si>
  <si>
    <t xml:space="preserve">Fazit KFZ Variante C Planfall 3: </t>
  </si>
  <si>
    <t>Zusammenfassung der Wartezeiten am Knotenpunkt Kesselsdorfer Straße - Rudolf-Renner-Straße</t>
  </si>
  <si>
    <t xml:space="preserve">Vorbemerkung: Die Wartezeiten an den anderen Knotenpunkten unterscheiden sich in den Varianten nicht signifikant </t>
  </si>
  <si>
    <t>und sind für die Bewertung vernachlässigbar. Dieser Knotenpunkt hier ist entscheidend.</t>
  </si>
  <si>
    <t xml:space="preserve"> Variante C vs. HEUTE</t>
  </si>
  <si>
    <t>Fahrbeziehung</t>
  </si>
  <si>
    <t xml:space="preserve">Auch hier zeigt der Vergleich, dass in Summe - sogar in den wenig repräsentativen Extremsituationen - der Kfz-Verkehr weniger Wartezeit hat als heute.
Aus Richtung Osten kommend ergeben sich kaum Unterschiede in der Wartzeit zu heute (keine Verschlechterung für Kfz!). Nur in Richtung Innenstadt müssen die KFZ länger warten als heute. Diese längeren Wartezeiten - die allerdings nur in den Hauptbelastungszeiten (1 h pro Woche) auftreten - werden einige Autofahrer zum Umstieg auf andere Verkehrsmittel (z.B. Straßenbahn) bewegen. Letztendlich wird damit die Schaffung eines attraktiven Zentrums für Löbtau unterstützt: Mit weniger Autoverkehr, weniger Lärm, Abgasen usw.
</t>
  </si>
  <si>
    <t>Der Vergleich zwischen einer durchschnittlichen Verkehrslage (Zählung von DVB im August / September 2018), bei dem weitestgehende freie Fahrt anzutreffen ist (1. Spalte ausgegraut) mit einer Extrem-Situation (50. Spitzenstunde) ist nicht zulässig. Denn dadurch sehen die andere Varianten tendenziell immer schlechter aus. Entweder man vergleicht die durchschnittliche Situation im Bestand mit der durchschnittlichen Situation in der Planung oder aber die Spitzenbelastungen, nicht aber eine Mischung aus beidem.
Beim Vergleich der Extremsituationen heute vs. Variante C zeigt sich, dass es in Summe zu einer Verkürzung der Wartezeit kommt. Diese resultiert aus einem deutlichen Zeitgewinn der Linie 12 stadteinwärts und minimalen Wartezeit-Zuwächsen in anderen Relationen - alles bezogen auf die Spitzenstunde, also 6 Straßenbahnen pro Woche. An diesem Vergleich allein ist zu erkennen, dass auch eine 2-Spurige Variante kein Hexenwerk oder krasse Verkehrsrevolution darstellen würde.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</si>
</sst>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orporate S Pro"/>
      <family val="2"/>
    </font>
    <font>
      <b/>
      <sz val="12"/>
      <color theme="1"/>
      <name val="Corporate S Pro"/>
      <family val="3"/>
    </font>
    <font>
      <b/>
      <sz val="16"/>
      <color theme="1"/>
      <name val="Corporate S Pro"/>
      <family val="3"/>
    </font>
    <font>
      <b/>
      <sz val="12"/>
      <color rgb="FF00B050"/>
      <name val="Corporate S Pro"/>
      <family val="3"/>
    </font>
    <font>
      <b/>
      <sz val="12"/>
      <color theme="9" tint="-0.249977111117893"/>
      <name val="Corporate S Pro"/>
      <family val="3"/>
    </font>
    <font>
      <i/>
      <sz val="12"/>
      <color theme="1"/>
      <name val="Corporate S Pro"/>
      <family val="3"/>
    </font>
    <font>
      <b/>
      <sz val="20"/>
      <color theme="1"/>
      <name val="Arial"/>
      <family val="2"/>
    </font>
    <font>
      <sz val="12"/>
      <color theme="9" tint="-0.249977111117893"/>
      <name val="Corporate S Pro"/>
      <family val="2"/>
    </font>
    <font>
      <b/>
      <i/>
      <sz val="12"/>
      <color theme="1"/>
      <name val="Corporate S Pro"/>
      <family val="3"/>
    </font>
    <font>
      <sz val="12"/>
      <color rgb="FF0070C0"/>
      <name val="Corporate S Pro"/>
      <family val="2"/>
    </font>
    <font>
      <b/>
      <sz val="12"/>
      <color rgb="FF0070C0"/>
      <name val="Corporate S Pro"/>
      <family val="3"/>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rgb="FF00B0F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1" fillId="0" borderId="0" xfId="0" applyFont="1"/>
    <xf numFmtId="0" fontId="2" fillId="2" borderId="0" xfId="0" applyFont="1" applyFill="1"/>
    <xf numFmtId="0" fontId="0" fillId="2" borderId="0" xfId="0" applyFill="1"/>
    <xf numFmtId="0" fontId="0" fillId="0" borderId="6" xfId="0" applyBorder="1"/>
    <xf numFmtId="0" fontId="1" fillId="3" borderId="1" xfId="0" applyFont="1" applyFill="1" applyBorder="1"/>
    <xf numFmtId="0" fontId="0" fillId="3" borderId="4" xfId="0" applyFill="1" applyBorder="1"/>
    <xf numFmtId="0" fontId="0" fillId="3" borderId="0" xfId="0" applyFill="1" applyBorder="1"/>
    <xf numFmtId="0" fontId="0" fillId="3" borderId="5" xfId="0" applyFill="1" applyBorder="1"/>
    <xf numFmtId="0" fontId="1" fillId="3" borderId="1" xfId="0" applyFont="1" applyFill="1" applyBorder="1" applyAlignment="1">
      <alignment horizontal="center"/>
    </xf>
    <xf numFmtId="0" fontId="0" fillId="3" borderId="2" xfId="0" applyFill="1" applyBorder="1"/>
    <xf numFmtId="0" fontId="0" fillId="3" borderId="3" xfId="0" applyFill="1" applyBorder="1"/>
    <xf numFmtId="0" fontId="4" fillId="3" borderId="3" xfId="0" applyFont="1" applyFill="1" applyBorder="1"/>
    <xf numFmtId="0" fontId="1" fillId="3" borderId="4" xfId="0" applyFont="1" applyFill="1" applyBorder="1" applyAlignment="1">
      <alignment horizontal="center"/>
    </xf>
    <xf numFmtId="0" fontId="4" fillId="3" borderId="5" xfId="0" applyFont="1" applyFill="1" applyBorder="1"/>
    <xf numFmtId="0" fontId="1" fillId="3" borderId="6" xfId="0" applyFont="1" applyFill="1" applyBorder="1" applyAlignment="1">
      <alignment horizontal="center"/>
    </xf>
    <xf numFmtId="0" fontId="0" fillId="3" borderId="7" xfId="0" applyFill="1" applyBorder="1"/>
    <xf numFmtId="0" fontId="0" fillId="3" borderId="8" xfId="0" applyFill="1" applyBorder="1"/>
    <xf numFmtId="0" fontId="4" fillId="3" borderId="8" xfId="0" applyFont="1" applyFill="1" applyBorder="1"/>
    <xf numFmtId="0" fontId="0" fillId="3" borderId="6" xfId="0" applyFill="1" applyBorder="1"/>
    <xf numFmtId="0" fontId="0" fillId="3" borderId="6" xfId="0" applyFill="1" applyBorder="1" applyAlignment="1">
      <alignment horizontal="center"/>
    </xf>
    <xf numFmtId="0" fontId="1" fillId="3" borderId="7" xfId="0" applyFont="1" applyFill="1" applyBorder="1"/>
    <xf numFmtId="0" fontId="1" fillId="3" borderId="8" xfId="0" applyFont="1" applyFill="1" applyBorder="1"/>
    <xf numFmtId="0" fontId="3" fillId="3" borderId="8" xfId="0" applyFont="1" applyFill="1" applyBorder="1"/>
    <xf numFmtId="0" fontId="5" fillId="3" borderId="4" xfId="0" applyFont="1" applyFill="1" applyBorder="1" applyAlignment="1">
      <alignment horizontal="right"/>
    </xf>
    <xf numFmtId="14" fontId="2" fillId="0" borderId="0" xfId="0" applyNumberFormat="1" applyFont="1"/>
    <xf numFmtId="0" fontId="5" fillId="3" borderId="0"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5" fillId="3" borderId="5" xfId="0" applyFont="1" applyFill="1" applyBorder="1" applyAlignment="1">
      <alignment horizontal="center"/>
    </xf>
    <xf numFmtId="0" fontId="5" fillId="0" borderId="0" xfId="0" applyFont="1"/>
    <xf numFmtId="0" fontId="1" fillId="3" borderId="9" xfId="0" applyFont="1" applyFill="1" applyBorder="1" applyAlignment="1">
      <alignment vertical="center"/>
    </xf>
    <xf numFmtId="0" fontId="1" fillId="3" borderId="10" xfId="0" applyFont="1" applyFill="1" applyBorder="1" applyAlignment="1">
      <alignment vertical="center"/>
    </xf>
    <xf numFmtId="0" fontId="6" fillId="3" borderId="1" xfId="0" applyFont="1" applyFill="1" applyBorder="1" applyAlignment="1">
      <alignment horizontal="center"/>
    </xf>
    <xf numFmtId="0" fontId="6" fillId="3" borderId="6" xfId="0" applyFont="1" applyFill="1" applyBorder="1" applyAlignment="1">
      <alignment horizontal="center"/>
    </xf>
    <xf numFmtId="0" fontId="3" fillId="3" borderId="3" xfId="0" applyFont="1" applyFill="1" applyBorder="1"/>
    <xf numFmtId="0" fontId="8" fillId="0" borderId="0" xfId="0" applyFont="1"/>
    <xf numFmtId="0" fontId="9" fillId="0" borderId="0" xfId="0" applyFont="1"/>
    <xf numFmtId="0" fontId="1" fillId="5" borderId="2" xfId="0" applyFont="1" applyFill="1" applyBorder="1" applyAlignment="1">
      <alignment horizontal="center"/>
    </xf>
    <xf numFmtId="0" fontId="0" fillId="5" borderId="0" xfId="0" applyFill="1" applyBorder="1" applyAlignment="1">
      <alignment horizontal="center"/>
    </xf>
    <xf numFmtId="0" fontId="5" fillId="5" borderId="0" xfId="0" applyFont="1" applyFill="1" applyBorder="1" applyAlignment="1">
      <alignment horizontal="center"/>
    </xf>
    <xf numFmtId="0" fontId="0" fillId="5" borderId="2" xfId="0" applyFill="1" applyBorder="1"/>
    <xf numFmtId="0" fontId="0" fillId="5" borderId="0" xfId="0" applyFill="1" applyBorder="1"/>
    <xf numFmtId="0" fontId="0" fillId="5" borderId="7" xfId="0" applyFill="1" applyBorder="1"/>
    <xf numFmtId="0" fontId="1" fillId="5" borderId="7" xfId="0" applyFont="1" applyFill="1" applyBorder="1"/>
    <xf numFmtId="0" fontId="7" fillId="4" borderId="8" xfId="0" applyFont="1" applyFill="1" applyBorder="1"/>
    <xf numFmtId="0" fontId="9" fillId="0" borderId="0" xfId="0" applyFont="1" applyAlignment="1">
      <alignment horizontal="left" vertical="top" wrapText="1"/>
    </xf>
    <xf numFmtId="0" fontId="1" fillId="3" borderId="4" xfId="0" applyFont="1" applyFill="1" applyBorder="1" applyAlignment="1">
      <alignment vertical="center"/>
    </xf>
    <xf numFmtId="0" fontId="1" fillId="3" borderId="6" xfId="0" applyFont="1" applyFill="1" applyBorder="1" applyAlignment="1">
      <alignment vertical="center"/>
    </xf>
    <xf numFmtId="0" fontId="9" fillId="0" borderId="0" xfId="0" applyFont="1" applyAlignment="1">
      <alignment horizontal="left" vertical="top" wrapText="1"/>
    </xf>
    <xf numFmtId="0" fontId="1" fillId="3" borderId="9" xfId="0" applyFont="1" applyFill="1" applyBorder="1"/>
    <xf numFmtId="0" fontId="10" fillId="0" borderId="11" xfId="0" applyFont="1" applyBorder="1"/>
    <xf numFmtId="0" fontId="0" fillId="3" borderId="10" xfId="0" applyFill="1" applyBorder="1" applyAlignment="1">
      <alignment horizontal="center"/>
    </xf>
    <xf numFmtId="0" fontId="5" fillId="0" borderId="0" xfId="0" applyFont="1" applyAlignment="1">
      <alignment vertical="top"/>
    </xf>
    <xf numFmtId="0" fontId="1" fillId="0" borderId="0" xfId="0" applyFont="1" applyFill="1"/>
    <xf numFmtId="0" fontId="1" fillId="6" borderId="0" xfId="0" applyFont="1" applyFill="1"/>
    <xf numFmtId="0" fontId="1" fillId="3" borderId="9" xfId="0" applyFont="1" applyFill="1" applyBorder="1" applyAlignment="1">
      <alignment horizontal="left" vertical="center"/>
    </xf>
    <xf numFmtId="0" fontId="1" fillId="3" borderId="11" xfId="0" applyFont="1" applyFill="1" applyBorder="1" applyAlignment="1">
      <alignment horizontal="left" vertical="center"/>
    </xf>
    <xf numFmtId="0" fontId="1" fillId="3" borderId="10"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657225</xdr:colOff>
      <xdr:row>33</xdr:row>
      <xdr:rowOff>95250</xdr:rowOff>
    </xdr:from>
    <xdr:to>
      <xdr:col>1</xdr:col>
      <xdr:colOff>961987</xdr:colOff>
      <xdr:row>34</xdr:row>
      <xdr:rowOff>28542</xdr:rowOff>
    </xdr:to>
    <xdr:pic>
      <xdr:nvPicPr>
        <xdr:cNvPr id="2" name="Grafik 1"/>
        <xdr:cNvPicPr>
          <a:picLocks noChangeAspect="1"/>
        </xdr:cNvPicPr>
      </xdr:nvPicPr>
      <xdr:blipFill>
        <a:blip xmlns:r="http://schemas.openxmlformats.org/officeDocument/2006/relationships" r:embed="rId1"/>
        <a:stretch>
          <a:fillRect/>
        </a:stretch>
      </xdr:blipFill>
      <xdr:spPr>
        <a:xfrm>
          <a:off x="2333625" y="7038975"/>
          <a:ext cx="304762" cy="266667"/>
        </a:xfrm>
        <a:prstGeom prst="rect">
          <a:avLst/>
        </a:prstGeom>
      </xdr:spPr>
    </xdr:pic>
    <xdr:clientData/>
  </xdr:twoCellAnchor>
  <xdr:twoCellAnchor editAs="oneCell">
    <xdr:from>
      <xdr:col>1</xdr:col>
      <xdr:colOff>647700</xdr:colOff>
      <xdr:row>34</xdr:row>
      <xdr:rowOff>104775</xdr:rowOff>
    </xdr:from>
    <xdr:to>
      <xdr:col>1</xdr:col>
      <xdr:colOff>942938</xdr:colOff>
      <xdr:row>34</xdr:row>
      <xdr:rowOff>266680</xdr:rowOff>
    </xdr:to>
    <xdr:pic>
      <xdr:nvPicPr>
        <xdr:cNvPr id="3" name="Grafik 2"/>
        <xdr:cNvPicPr>
          <a:picLocks noChangeAspect="1"/>
        </xdr:cNvPicPr>
      </xdr:nvPicPr>
      <xdr:blipFill>
        <a:blip xmlns:r="http://schemas.openxmlformats.org/officeDocument/2006/relationships" r:embed="rId2"/>
        <a:stretch>
          <a:fillRect/>
        </a:stretch>
      </xdr:blipFill>
      <xdr:spPr>
        <a:xfrm>
          <a:off x="2324100" y="7381875"/>
          <a:ext cx="295238" cy="161905"/>
        </a:xfrm>
        <a:prstGeom prst="rect">
          <a:avLst/>
        </a:prstGeom>
      </xdr:spPr>
    </xdr:pic>
    <xdr:clientData/>
  </xdr:twoCellAnchor>
  <xdr:twoCellAnchor editAs="oneCell">
    <xdr:from>
      <xdr:col>1</xdr:col>
      <xdr:colOff>623921</xdr:colOff>
      <xdr:row>30</xdr:row>
      <xdr:rowOff>47630</xdr:rowOff>
    </xdr:from>
    <xdr:to>
      <xdr:col>1</xdr:col>
      <xdr:colOff>969417</xdr:colOff>
      <xdr:row>30</xdr:row>
      <xdr:rowOff>271317</xdr:rowOff>
    </xdr:to>
    <xdr:pic>
      <xdr:nvPicPr>
        <xdr:cNvPr id="5" name="Grafik 4"/>
        <xdr:cNvPicPr>
          <a:picLocks noChangeAspect="1"/>
        </xdr:cNvPicPr>
      </xdr:nvPicPr>
      <xdr:blipFill>
        <a:blip xmlns:r="http://schemas.openxmlformats.org/officeDocument/2006/relationships" r:embed="rId3"/>
        <a:stretch>
          <a:fillRect/>
        </a:stretch>
      </xdr:blipFill>
      <xdr:spPr>
        <a:xfrm rot="5400000">
          <a:off x="2361225" y="5930326"/>
          <a:ext cx="223687" cy="345496"/>
        </a:xfrm>
        <a:prstGeom prst="rect">
          <a:avLst/>
        </a:prstGeom>
      </xdr:spPr>
    </xdr:pic>
    <xdr:clientData/>
  </xdr:twoCellAnchor>
  <xdr:twoCellAnchor editAs="oneCell">
    <xdr:from>
      <xdr:col>1</xdr:col>
      <xdr:colOff>657225</xdr:colOff>
      <xdr:row>31</xdr:row>
      <xdr:rowOff>66675</xdr:rowOff>
    </xdr:from>
    <xdr:to>
      <xdr:col>1</xdr:col>
      <xdr:colOff>961987</xdr:colOff>
      <xdr:row>31</xdr:row>
      <xdr:rowOff>333342</xdr:rowOff>
    </xdr:to>
    <xdr:pic>
      <xdr:nvPicPr>
        <xdr:cNvPr id="7" name="Grafik 6"/>
        <xdr:cNvPicPr>
          <a:picLocks noChangeAspect="1"/>
        </xdr:cNvPicPr>
      </xdr:nvPicPr>
      <xdr:blipFill>
        <a:blip xmlns:r="http://schemas.openxmlformats.org/officeDocument/2006/relationships" r:embed="rId1"/>
        <a:stretch>
          <a:fillRect/>
        </a:stretch>
      </xdr:blipFill>
      <xdr:spPr>
        <a:xfrm flipH="1">
          <a:off x="2333625" y="6343650"/>
          <a:ext cx="304762" cy="266667"/>
        </a:xfrm>
        <a:prstGeom prst="rect">
          <a:avLst/>
        </a:prstGeom>
      </xdr:spPr>
    </xdr:pic>
    <xdr:clientData/>
  </xdr:twoCellAnchor>
  <xdr:twoCellAnchor editAs="oneCell">
    <xdr:from>
      <xdr:col>1</xdr:col>
      <xdr:colOff>676275</xdr:colOff>
      <xdr:row>32</xdr:row>
      <xdr:rowOff>104775</xdr:rowOff>
    </xdr:from>
    <xdr:to>
      <xdr:col>1</xdr:col>
      <xdr:colOff>971513</xdr:colOff>
      <xdr:row>32</xdr:row>
      <xdr:rowOff>266680</xdr:rowOff>
    </xdr:to>
    <xdr:pic>
      <xdr:nvPicPr>
        <xdr:cNvPr id="8" name="Grafik 7"/>
        <xdr:cNvPicPr>
          <a:picLocks noChangeAspect="1"/>
        </xdr:cNvPicPr>
      </xdr:nvPicPr>
      <xdr:blipFill>
        <a:blip xmlns:r="http://schemas.openxmlformats.org/officeDocument/2006/relationships" r:embed="rId2"/>
        <a:stretch>
          <a:fillRect/>
        </a:stretch>
      </xdr:blipFill>
      <xdr:spPr>
        <a:xfrm rot="10800000">
          <a:off x="2352675" y="6715125"/>
          <a:ext cx="295238" cy="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2</xdr:row>
      <xdr:rowOff>132735</xdr:rowOff>
    </xdr:from>
    <xdr:to>
      <xdr:col>6</xdr:col>
      <xdr:colOff>170807</xdr:colOff>
      <xdr:row>25</xdr:row>
      <xdr:rowOff>209550</xdr:rowOff>
    </xdr:to>
    <xdr:pic>
      <xdr:nvPicPr>
        <xdr:cNvPr id="2" name="Grafik 1"/>
        <xdr:cNvPicPr>
          <a:picLocks noChangeAspect="1"/>
        </xdr:cNvPicPr>
      </xdr:nvPicPr>
      <xdr:blipFill>
        <a:blip xmlns:r="http://schemas.openxmlformats.org/officeDocument/2006/relationships" r:embed="rId1"/>
        <a:stretch>
          <a:fillRect/>
        </a:stretch>
      </xdr:blipFill>
      <xdr:spPr>
        <a:xfrm>
          <a:off x="57150" y="675660"/>
          <a:ext cx="6162032" cy="5115540"/>
        </a:xfrm>
        <a:prstGeom prst="rect">
          <a:avLst/>
        </a:prstGeom>
      </xdr:spPr>
    </xdr:pic>
    <xdr:clientData/>
  </xdr:twoCellAnchor>
  <xdr:twoCellAnchor>
    <xdr:from>
      <xdr:col>0</xdr:col>
      <xdr:colOff>114300</xdr:colOff>
      <xdr:row>13</xdr:row>
      <xdr:rowOff>142875</xdr:rowOff>
    </xdr:from>
    <xdr:to>
      <xdr:col>1</xdr:col>
      <xdr:colOff>895350</xdr:colOff>
      <xdr:row>20</xdr:row>
      <xdr:rowOff>209550</xdr:rowOff>
    </xdr:to>
    <xdr:sp macro="" textlink="">
      <xdr:nvSpPr>
        <xdr:cNvPr id="4" name="Rechteck 3"/>
        <xdr:cNvSpPr/>
      </xdr:nvSpPr>
      <xdr:spPr>
        <a:xfrm>
          <a:off x="114300" y="3095625"/>
          <a:ext cx="1876425" cy="1600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752475</xdr:colOff>
      <xdr:row>2</xdr:row>
      <xdr:rowOff>200025</xdr:rowOff>
    </xdr:from>
    <xdr:to>
      <xdr:col>12</xdr:col>
      <xdr:colOff>866775</xdr:colOff>
      <xdr:row>15</xdr:row>
      <xdr:rowOff>152400</xdr:rowOff>
    </xdr:to>
    <xdr:sp macro="" textlink="">
      <xdr:nvSpPr>
        <xdr:cNvPr id="6" name="Rechteck 5"/>
        <xdr:cNvSpPr/>
      </xdr:nvSpPr>
      <xdr:spPr>
        <a:xfrm>
          <a:off x="11858625" y="742950"/>
          <a:ext cx="1104900" cy="2800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133351</xdr:colOff>
      <xdr:row>5</xdr:row>
      <xdr:rowOff>19050</xdr:rowOff>
    </xdr:from>
    <xdr:to>
      <xdr:col>1</xdr:col>
      <xdr:colOff>904876</xdr:colOff>
      <xdr:row>13</xdr:row>
      <xdr:rowOff>114300</xdr:rowOff>
    </xdr:to>
    <xdr:sp macro="" textlink="">
      <xdr:nvSpPr>
        <xdr:cNvPr id="7" name="Rechteck 6"/>
        <xdr:cNvSpPr/>
      </xdr:nvSpPr>
      <xdr:spPr>
        <a:xfrm>
          <a:off x="133351" y="1219200"/>
          <a:ext cx="1866900" cy="1847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0</xdr:colOff>
      <xdr:row>0</xdr:row>
      <xdr:rowOff>0</xdr:rowOff>
    </xdr:from>
    <xdr:to>
      <xdr:col>14</xdr:col>
      <xdr:colOff>84848</xdr:colOff>
      <xdr:row>27</xdr:row>
      <xdr:rowOff>218296</xdr:rowOff>
    </xdr:to>
    <xdr:pic>
      <xdr:nvPicPr>
        <xdr:cNvPr id="8" name="Grafik 7"/>
        <xdr:cNvPicPr>
          <a:picLocks noChangeAspect="1"/>
        </xdr:cNvPicPr>
      </xdr:nvPicPr>
      <xdr:blipFill>
        <a:blip xmlns:r="http://schemas.openxmlformats.org/officeDocument/2006/relationships" r:embed="rId2"/>
        <a:stretch>
          <a:fillRect/>
        </a:stretch>
      </xdr:blipFill>
      <xdr:spPr>
        <a:xfrm>
          <a:off x="7143750" y="0"/>
          <a:ext cx="7019048" cy="6238096"/>
        </a:xfrm>
        <a:prstGeom prst="rect">
          <a:avLst/>
        </a:prstGeom>
      </xdr:spPr>
    </xdr:pic>
    <xdr:clientData/>
  </xdr:twoCellAnchor>
  <xdr:twoCellAnchor>
    <xdr:from>
      <xdr:col>11</xdr:col>
      <xdr:colOff>752475</xdr:colOff>
      <xdr:row>15</xdr:row>
      <xdr:rowOff>142875</xdr:rowOff>
    </xdr:from>
    <xdr:to>
      <xdr:col>12</xdr:col>
      <xdr:colOff>866775</xdr:colOff>
      <xdr:row>28</xdr:row>
      <xdr:rowOff>95250</xdr:rowOff>
    </xdr:to>
    <xdr:sp macro="" textlink="">
      <xdr:nvSpPr>
        <xdr:cNvPr id="9" name="Rechteck 8"/>
        <xdr:cNvSpPr/>
      </xdr:nvSpPr>
      <xdr:spPr>
        <a:xfrm>
          <a:off x="11858625" y="3533775"/>
          <a:ext cx="1104900" cy="2800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742950</xdr:colOff>
      <xdr:row>3</xdr:row>
      <xdr:rowOff>28575</xdr:rowOff>
    </xdr:from>
    <xdr:to>
      <xdr:col>12</xdr:col>
      <xdr:colOff>857250</xdr:colOff>
      <xdr:row>15</xdr:row>
      <xdr:rowOff>200025</xdr:rowOff>
    </xdr:to>
    <xdr:sp macro="" textlink="">
      <xdr:nvSpPr>
        <xdr:cNvPr id="10" name="Rechteck 9"/>
        <xdr:cNvSpPr/>
      </xdr:nvSpPr>
      <xdr:spPr>
        <a:xfrm>
          <a:off x="11849100" y="790575"/>
          <a:ext cx="1104900" cy="2800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Normal="100" workbookViewId="0">
      <selection activeCell="A9" sqref="A9:A11"/>
    </sheetView>
  </sheetViews>
  <sheetFormatPr baseColWidth="10" defaultRowHeight="17.25" x14ac:dyDescent="0.3"/>
  <cols>
    <col min="1" max="1" width="21.5546875" customWidth="1"/>
    <col min="3" max="3" width="17.88671875" customWidth="1"/>
    <col min="4" max="4" width="14.33203125" customWidth="1"/>
    <col min="5" max="5" width="16.109375" customWidth="1"/>
    <col min="6" max="6" width="20.6640625" customWidth="1"/>
  </cols>
  <sheetData>
    <row r="1" spans="1:6" s="3" customFormat="1" ht="24" customHeight="1" x14ac:dyDescent="0.5">
      <c r="A1" s="2" t="s">
        <v>25</v>
      </c>
    </row>
    <row r="2" spans="1:6" x14ac:dyDescent="0.3">
      <c r="A2" s="32" t="s">
        <v>26</v>
      </c>
    </row>
    <row r="3" spans="1:6" ht="18.75" customHeight="1" x14ac:dyDescent="0.3">
      <c r="A3" s="55" t="s">
        <v>27</v>
      </c>
    </row>
    <row r="4" spans="1:6" x14ac:dyDescent="0.3">
      <c r="A4" s="32"/>
    </row>
    <row r="5" spans="1:6" s="56" customFormat="1" ht="19.5" x14ac:dyDescent="0.4">
      <c r="A5" s="57" t="s">
        <v>15</v>
      </c>
      <c r="B5" s="57"/>
      <c r="C5" s="57"/>
      <c r="D5" s="57"/>
      <c r="E5" s="57"/>
      <c r="F5" s="57"/>
    </row>
    <row r="6" spans="1:6" ht="19.5" x14ac:dyDescent="0.4">
      <c r="A6" s="5" t="s">
        <v>8</v>
      </c>
      <c r="B6" s="5" t="s">
        <v>7</v>
      </c>
      <c r="C6" s="40" t="s">
        <v>0</v>
      </c>
      <c r="D6" s="27" t="s">
        <v>0</v>
      </c>
      <c r="E6" s="28" t="s">
        <v>10</v>
      </c>
      <c r="F6" s="52" t="s">
        <v>4</v>
      </c>
    </row>
    <row r="7" spans="1:6" ht="19.5" x14ac:dyDescent="0.4">
      <c r="A7" s="6"/>
      <c r="B7" s="6"/>
      <c r="C7" s="41" t="s">
        <v>9</v>
      </c>
      <c r="D7" s="29" t="s">
        <v>3</v>
      </c>
      <c r="E7" s="30" t="s">
        <v>3</v>
      </c>
      <c r="F7" s="53" t="s">
        <v>28</v>
      </c>
    </row>
    <row r="8" spans="1:6" x14ac:dyDescent="0.3">
      <c r="A8" s="6"/>
      <c r="B8" s="24" t="s">
        <v>13</v>
      </c>
      <c r="C8" s="42" t="s">
        <v>14</v>
      </c>
      <c r="D8" s="26" t="s">
        <v>12</v>
      </c>
      <c r="E8" s="31" t="s">
        <v>14</v>
      </c>
      <c r="F8" s="54" t="s">
        <v>5</v>
      </c>
    </row>
    <row r="9" spans="1:6" ht="19.5" x14ac:dyDescent="0.4">
      <c r="A9" s="58" t="s">
        <v>1</v>
      </c>
      <c r="B9" s="9">
        <v>6</v>
      </c>
      <c r="C9" s="43">
        <v>0</v>
      </c>
      <c r="D9" s="10">
        <v>12</v>
      </c>
      <c r="E9" s="11">
        <v>22</v>
      </c>
      <c r="F9" s="12">
        <f t="shared" ref="F9:F14" si="0">E9-D9</f>
        <v>10</v>
      </c>
    </row>
    <row r="10" spans="1:6" ht="19.5" x14ac:dyDescent="0.4">
      <c r="A10" s="59"/>
      <c r="B10" s="13">
        <v>7</v>
      </c>
      <c r="C10" s="44">
        <v>0</v>
      </c>
      <c r="D10" s="7">
        <v>3</v>
      </c>
      <c r="E10" s="8">
        <v>25</v>
      </c>
      <c r="F10" s="14">
        <f t="shared" si="0"/>
        <v>22</v>
      </c>
    </row>
    <row r="11" spans="1:6" ht="19.5" x14ac:dyDescent="0.4">
      <c r="A11" s="60"/>
      <c r="B11" s="15">
        <v>12</v>
      </c>
      <c r="C11" s="45">
        <v>11</v>
      </c>
      <c r="D11" s="16">
        <v>106</v>
      </c>
      <c r="E11" s="17">
        <v>15</v>
      </c>
      <c r="F11" s="23">
        <f t="shared" si="0"/>
        <v>-91</v>
      </c>
    </row>
    <row r="12" spans="1:6" ht="19.5" x14ac:dyDescent="0.4">
      <c r="A12" s="49" t="s">
        <v>2</v>
      </c>
      <c r="B12" s="13">
        <v>6</v>
      </c>
      <c r="C12" s="44">
        <v>20</v>
      </c>
      <c r="D12" s="7">
        <v>8</v>
      </c>
      <c r="E12" s="8">
        <v>24</v>
      </c>
      <c r="F12" s="14">
        <f t="shared" si="0"/>
        <v>16</v>
      </c>
    </row>
    <row r="13" spans="1:6" ht="19.5" x14ac:dyDescent="0.4">
      <c r="A13" s="49"/>
      <c r="B13" s="13">
        <v>7</v>
      </c>
      <c r="C13" s="44">
        <v>20</v>
      </c>
      <c r="D13" s="7">
        <v>24</v>
      </c>
      <c r="E13" s="8">
        <v>26</v>
      </c>
      <c r="F13" s="14">
        <f t="shared" si="0"/>
        <v>2</v>
      </c>
    </row>
    <row r="14" spans="1:6" ht="19.5" x14ac:dyDescent="0.4">
      <c r="A14" s="50"/>
      <c r="B14" s="15">
        <v>12</v>
      </c>
      <c r="C14" s="45">
        <v>33</v>
      </c>
      <c r="D14" s="16">
        <v>7</v>
      </c>
      <c r="E14" s="17">
        <v>31</v>
      </c>
      <c r="F14" s="18">
        <f t="shared" si="0"/>
        <v>24</v>
      </c>
    </row>
    <row r="15" spans="1:6" ht="19.5" x14ac:dyDescent="0.4">
      <c r="A15" s="19" t="s">
        <v>6</v>
      </c>
      <c r="B15" s="20" t="s">
        <v>11</v>
      </c>
      <c r="C15" s="46">
        <f>SUM(C9:C14)</f>
        <v>84</v>
      </c>
      <c r="D15" s="21">
        <f>SUM(D9:D14)</f>
        <v>160</v>
      </c>
      <c r="E15" s="22">
        <f>SUM(E9:E14)</f>
        <v>143</v>
      </c>
      <c r="F15" s="23">
        <f>E15-D15</f>
        <v>-17</v>
      </c>
    </row>
    <row r="16" spans="1:6" ht="8.25" customHeight="1" x14ac:dyDescent="0.3"/>
    <row r="17" spans="1:7" ht="19.5" x14ac:dyDescent="0.4">
      <c r="A17" s="1" t="s">
        <v>16</v>
      </c>
    </row>
    <row r="18" spans="1:7" ht="46.5" customHeight="1" x14ac:dyDescent="0.3">
      <c r="A18" s="51" t="s">
        <v>31</v>
      </c>
      <c r="B18" s="51"/>
      <c r="C18" s="51"/>
      <c r="D18" s="51"/>
      <c r="E18" s="51"/>
      <c r="F18" s="51"/>
      <c r="G18" s="51"/>
    </row>
    <row r="19" spans="1:7" x14ac:dyDescent="0.3">
      <c r="A19" s="51"/>
      <c r="B19" s="51"/>
      <c r="C19" s="51"/>
      <c r="D19" s="51"/>
      <c r="E19" s="51"/>
      <c r="F19" s="51"/>
      <c r="G19" s="51"/>
    </row>
    <row r="20" spans="1:7" x14ac:dyDescent="0.3">
      <c r="A20" s="51"/>
      <c r="B20" s="51"/>
      <c r="C20" s="51"/>
      <c r="D20" s="51"/>
      <c r="E20" s="51"/>
      <c r="F20" s="51"/>
      <c r="G20" s="51"/>
    </row>
    <row r="21" spans="1:7" x14ac:dyDescent="0.3">
      <c r="A21" s="51"/>
      <c r="B21" s="51"/>
      <c r="C21" s="51"/>
      <c r="D21" s="51"/>
      <c r="E21" s="51"/>
      <c r="F21" s="51"/>
      <c r="G21" s="51"/>
    </row>
    <row r="22" spans="1:7" x14ac:dyDescent="0.3">
      <c r="A22" s="51"/>
      <c r="B22" s="51"/>
      <c r="C22" s="51"/>
      <c r="D22" s="51"/>
      <c r="E22" s="51"/>
      <c r="F22" s="51"/>
      <c r="G22" s="51"/>
    </row>
    <row r="23" spans="1:7" ht="23.25" customHeight="1" x14ac:dyDescent="0.3">
      <c r="A23" s="51"/>
      <c r="B23" s="51"/>
      <c r="C23" s="51"/>
      <c r="D23" s="51"/>
      <c r="E23" s="51"/>
      <c r="F23" s="51"/>
      <c r="G23" s="51"/>
    </row>
    <row r="24" spans="1:7" x14ac:dyDescent="0.3">
      <c r="A24" s="51"/>
      <c r="B24" s="51"/>
      <c r="C24" s="51"/>
      <c r="D24" s="51"/>
      <c r="E24" s="51"/>
      <c r="F24" s="51"/>
      <c r="G24" s="51"/>
    </row>
    <row r="25" spans="1:7" x14ac:dyDescent="0.3">
      <c r="A25" s="48"/>
      <c r="B25" s="48"/>
      <c r="C25" s="48"/>
      <c r="D25" s="48"/>
      <c r="E25" s="48"/>
      <c r="F25" s="48"/>
      <c r="G25" s="48"/>
    </row>
    <row r="26" spans="1:7" x14ac:dyDescent="0.3">
      <c r="A26" s="48"/>
      <c r="B26" s="48"/>
      <c r="C26" s="48"/>
      <c r="D26" s="48"/>
      <c r="E26" s="48"/>
      <c r="F26" s="48"/>
      <c r="G26" s="48"/>
    </row>
    <row r="27" spans="1:7" s="56" customFormat="1" ht="19.5" x14ac:dyDescent="0.4">
      <c r="A27" s="57" t="s">
        <v>17</v>
      </c>
      <c r="B27" s="57"/>
      <c r="C27" s="57"/>
      <c r="D27" s="57"/>
      <c r="E27" s="57"/>
      <c r="F27" s="57"/>
    </row>
    <row r="28" spans="1:7" ht="19.5" x14ac:dyDescent="0.4">
      <c r="A28" s="5" t="s">
        <v>21</v>
      </c>
      <c r="B28" s="5" t="s">
        <v>29</v>
      </c>
      <c r="C28" s="27"/>
      <c r="D28" s="27" t="s">
        <v>0</v>
      </c>
      <c r="E28" s="27" t="s">
        <v>10</v>
      </c>
      <c r="F28" s="52" t="s">
        <v>4</v>
      </c>
    </row>
    <row r="29" spans="1:7" ht="19.5" x14ac:dyDescent="0.4">
      <c r="A29" s="6"/>
      <c r="B29" s="6"/>
      <c r="C29" s="29"/>
      <c r="D29" s="29" t="s">
        <v>3</v>
      </c>
      <c r="E29" s="29" t="s">
        <v>3</v>
      </c>
      <c r="F29" s="53" t="s">
        <v>28</v>
      </c>
    </row>
    <row r="30" spans="1:7" x14ac:dyDescent="0.3">
      <c r="A30" s="6"/>
      <c r="B30" s="24"/>
      <c r="C30" s="26"/>
      <c r="D30" s="26" t="s">
        <v>12</v>
      </c>
      <c r="E30" s="26" t="s">
        <v>14</v>
      </c>
      <c r="F30" s="54" t="s">
        <v>5</v>
      </c>
    </row>
    <row r="31" spans="1:7" ht="26.25" x14ac:dyDescent="0.4">
      <c r="A31" s="33" t="s">
        <v>18</v>
      </c>
      <c r="B31" s="35"/>
      <c r="C31" s="10"/>
      <c r="D31" s="10">
        <v>270</v>
      </c>
      <c r="E31" s="11">
        <v>72</v>
      </c>
      <c r="F31" s="37">
        <f t="shared" ref="F31:F33" si="1">E31-D31</f>
        <v>-198</v>
      </c>
    </row>
    <row r="32" spans="1:7" ht="26.25" x14ac:dyDescent="0.4">
      <c r="A32" s="33" t="s">
        <v>19</v>
      </c>
      <c r="B32" s="35"/>
      <c r="C32" s="10"/>
      <c r="D32" s="10">
        <v>37</v>
      </c>
      <c r="E32" s="11">
        <v>54</v>
      </c>
      <c r="F32" s="12">
        <f t="shared" si="1"/>
        <v>17</v>
      </c>
    </row>
    <row r="33" spans="1:7" ht="26.25" x14ac:dyDescent="0.4">
      <c r="A33" s="4"/>
      <c r="B33" s="36"/>
      <c r="C33" s="16"/>
      <c r="D33" s="16">
        <v>37</v>
      </c>
      <c r="E33" s="8">
        <v>56</v>
      </c>
      <c r="F33" s="18">
        <f t="shared" si="1"/>
        <v>19</v>
      </c>
    </row>
    <row r="34" spans="1:7" ht="26.25" x14ac:dyDescent="0.4">
      <c r="A34" s="33" t="s">
        <v>20</v>
      </c>
      <c r="B34" s="35"/>
      <c r="C34" s="10"/>
      <c r="D34" s="10">
        <v>63</v>
      </c>
      <c r="E34" s="11">
        <v>207</v>
      </c>
      <c r="F34" s="12">
        <f>E34-D34</f>
        <v>144</v>
      </c>
    </row>
    <row r="35" spans="1:7" ht="26.25" x14ac:dyDescent="0.4">
      <c r="A35" s="34"/>
      <c r="B35" s="36"/>
      <c r="C35" s="16"/>
      <c r="D35" s="16">
        <v>56</v>
      </c>
      <c r="E35" s="47"/>
      <c r="F35" s="18"/>
    </row>
    <row r="36" spans="1:7" ht="19.5" x14ac:dyDescent="0.4">
      <c r="A36" s="19" t="s">
        <v>6</v>
      </c>
      <c r="B36" s="20" t="s">
        <v>11</v>
      </c>
      <c r="C36" s="21"/>
      <c r="D36" s="21">
        <f>SUM(D31:D34)</f>
        <v>407</v>
      </c>
      <c r="E36" s="22">
        <f>SUM(E31:E34)</f>
        <v>389</v>
      </c>
      <c r="F36" s="23">
        <f>E36-D36</f>
        <v>-18</v>
      </c>
    </row>
    <row r="38" spans="1:7" ht="19.5" x14ac:dyDescent="0.4">
      <c r="A38" s="1" t="s">
        <v>24</v>
      </c>
    </row>
    <row r="39" spans="1:7" ht="68.25" customHeight="1" x14ac:dyDescent="0.3">
      <c r="A39" s="51" t="s">
        <v>30</v>
      </c>
      <c r="B39" s="51"/>
      <c r="C39" s="51"/>
      <c r="D39" s="51"/>
      <c r="E39" s="51"/>
      <c r="F39" s="51"/>
      <c r="G39" s="51"/>
    </row>
    <row r="40" spans="1:7" x14ac:dyDescent="0.3">
      <c r="A40" s="51"/>
      <c r="B40" s="51"/>
      <c r="C40" s="51"/>
      <c r="D40" s="51"/>
      <c r="E40" s="51"/>
      <c r="F40" s="51"/>
      <c r="G40" s="51"/>
    </row>
    <row r="41" spans="1:7" x14ac:dyDescent="0.3">
      <c r="A41" s="51"/>
      <c r="B41" s="51"/>
      <c r="C41" s="51"/>
      <c r="D41" s="51"/>
      <c r="E41" s="51"/>
      <c r="F41" s="51"/>
      <c r="G41" s="51"/>
    </row>
    <row r="42" spans="1:7" ht="13.5" customHeight="1" x14ac:dyDescent="0.3">
      <c r="A42" s="51"/>
      <c r="B42" s="51"/>
      <c r="C42" s="51"/>
      <c r="D42" s="51"/>
      <c r="E42" s="51"/>
      <c r="F42" s="51"/>
      <c r="G42" s="51"/>
    </row>
    <row r="43" spans="1:7" x14ac:dyDescent="0.3">
      <c r="A43" s="51"/>
      <c r="B43" s="51"/>
      <c r="C43" s="51"/>
      <c r="D43" s="51"/>
      <c r="E43" s="51"/>
      <c r="F43" s="51"/>
      <c r="G43" s="51"/>
    </row>
    <row r="44" spans="1:7" x14ac:dyDescent="0.3">
      <c r="A44" s="51"/>
      <c r="B44" s="51"/>
      <c r="C44" s="51"/>
      <c r="D44" s="51"/>
      <c r="E44" s="51"/>
      <c r="F44" s="51"/>
      <c r="G44" s="51"/>
    </row>
    <row r="45" spans="1:7" x14ac:dyDescent="0.3">
      <c r="A45" s="51"/>
      <c r="B45" s="51"/>
      <c r="C45" s="51"/>
      <c r="D45" s="51"/>
      <c r="E45" s="51"/>
      <c r="F45" s="51"/>
      <c r="G45" s="51"/>
    </row>
    <row r="46" spans="1:7" x14ac:dyDescent="0.3">
      <c r="A46" s="39"/>
    </row>
  </sheetData>
  <mergeCells count="4">
    <mergeCell ref="A9:A11"/>
    <mergeCell ref="A12:A14"/>
    <mergeCell ref="A39:G45"/>
    <mergeCell ref="A18:G24"/>
  </mergeCells>
  <pageMargins left="0.7" right="0.7" top="0.78740157499999996" bottom="0.78740157499999996" header="0.3" footer="0.3"/>
  <pageSetup paperSize="9" orientation="landscape" r:id="rId1"/>
  <headerFooter>
    <oddHeader xml:space="preserve">&amp;C&amp;"Corporate S Pro,Fett"Hintergrundinformationen von "Dresden zu Fuß" zu Variante C Planfall 3
</oddHeader>
    <oddFooter>&amp;C02.11.2018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opLeftCell="A11" workbookViewId="0">
      <selection activeCell="O12" sqref="O12"/>
    </sheetView>
  </sheetViews>
  <sheetFormatPr baseColWidth="10" defaultRowHeight="17.25" x14ac:dyDescent="0.3"/>
  <cols>
    <col min="1" max="1" width="12.77734375" bestFit="1" customWidth="1"/>
    <col min="7" max="7" width="12.77734375" bestFit="1" customWidth="1"/>
  </cols>
  <sheetData>
    <row r="1" spans="1:8" ht="25.5" x14ac:dyDescent="0.5">
      <c r="A1" s="25">
        <v>43243</v>
      </c>
      <c r="B1" s="1" t="s">
        <v>22</v>
      </c>
      <c r="G1" s="25">
        <v>43405</v>
      </c>
      <c r="H1" s="38" t="s">
        <v>23</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Zusammenfassung</vt:lpstr>
      <vt:lpstr>Grafiken aus Präsentation</vt:lpstr>
    </vt:vector>
  </TitlesOfParts>
  <Company>Saechsischer Landtag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Kutzner</dc:creator>
  <cp:lastModifiedBy>Frank Kutzner</cp:lastModifiedBy>
  <cp:lastPrinted>2018-11-02T20:03:27Z</cp:lastPrinted>
  <dcterms:created xsi:type="dcterms:W3CDTF">2018-11-02T07:42:29Z</dcterms:created>
  <dcterms:modified xsi:type="dcterms:W3CDTF">2018-11-02T20:03:59Z</dcterms:modified>
</cp:coreProperties>
</file>